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y\SEVAC 1ER TRIMESTRE DE 2024\formatos\"/>
    </mc:Choice>
  </mc:AlternateContent>
  <xr:revisionPtr revIDLastSave="0" documentId="8_{EC02A111-6F82-4A24-A65C-254E6FAF29B7}" xr6:coauthVersionLast="47" xr6:coauthVersionMax="47" xr10:uidLastSave="{00000000-0000-0000-0000-000000000000}"/>
  <bookViews>
    <workbookView xWindow="6180" yWindow="2175" windowWidth="21600" windowHeight="11505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<sst xmlns="http://schemas.openxmlformats.org/spreadsheetml/2006/main" count="62" uniqueCount="61">
  <si>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</si>
  <si>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</si>
  <si>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</si>
  <si>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</si>
  <si>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</si>
  <si>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</si>
  <si>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</si>
  <si>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</si>
  <si>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</si>
  <si>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</si>
  <si>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</si>
  <si>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</si>
  <si>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</si>
  <si>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</si>
  <si>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</si>
  <si>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</si>
  <si>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</si>
  <si>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</si>
  <si>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</si>
  <si>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</si>
  <si>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</si>
  <si>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</si>
  <si>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</si>
  <si>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</si>
  <si>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</si>
  <si>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</si>
  <si>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</si>
  <si>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</si>
  <si>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</si>
  <si>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</si>
  <si>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</si>
  <si>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</si>
  <si>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</si>
  <si>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</si>
  <si>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</si>
  <si>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</si>
  <si>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</si>
  <si>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</si>
  <si>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</si>
  <si>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</si>
  <si>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</si>
  <si>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</si>
  <si>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</si>
  <si>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</si>
  <si>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</si>
  <si>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</si>
  <si>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</si>
  <si>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</si>
  <si>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</si>
  <si>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</si>
  <si>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</si>
  <si>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</si>
  <si>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</si>
  <si>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</si>
  <si>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</si>
  <si>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</si>
  <si>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</si>
  <si>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</si>
  <si>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</si>
  <si>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</si>
  <si>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UNIVERSIDAD POLITECNICA DE JUVENTINO ROSAS
Estado de Situación Financiera
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</si>
</sst>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17233274.18</v>
      </c>
      <c r="C5" s="18">
        <v>12089465.74</v>
      </c>
      <c r="D5" s="9" t="s">
        <v>36</v>
      </c>
      <c r="E5" s="18">
        <v>5476608.8399999999</v>
      </c>
      <c r="F5" s="21">
        <v>6658053.4299999997</v>
      </c>
    </row>
    <row r="6" spans="1:6" x14ac:dyDescent="0.2">
      <c r="A6" s="9" t="s">
        <v>23</v>
      </c>
      <c r="B6" s="18">
        <v>15461.37</v>
      </c>
      <c r="C6" s="18">
        <v>6703.27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0</v>
      </c>
      <c r="C7" s="18">
        <v>0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7100</v>
      </c>
      <c r="C11" s="18">
        <v>7100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7710.16</v>
      </c>
      <c r="F12" s="21">
        <v>7710.16</v>
      </c>
    </row>
    <row r="13" spans="1:6" x14ac:dyDescent="0.2">
      <c r="A13" s="8" t="s">
        <v>52</v>
      </c>
      <c r="B13" s="20">
        <f>SUM(B5:B11)</f>
        <v>17255835.550000001</v>
      </c>
      <c r="C13" s="20">
        <f>SUM(C5:C11)</f>
        <v>12103269.01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5484319</v>
      </c>
      <c r="F14" s="25">
        <f>SUM(F5:F12)</f>
        <v>6665763.5899999999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128142914.2</v>
      </c>
      <c r="C18" s="18">
        <v>128142914.2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49554458.649999999</v>
      </c>
      <c r="C19" s="18">
        <v>49554458.649999999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88673.43</v>
      </c>
      <c r="C20" s="18">
        <v>88673.43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-65731249.07</v>
      </c>
      <c r="C21" s="18">
        <v>-65731249.07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112054797.21000001</v>
      </c>
      <c r="C26" s="20">
        <f>SUM(C16:C24)</f>
        <v>112054797.21000001</v>
      </c>
      <c r="D26" s="12" t="s">
        <v>50</v>
      </c>
      <c r="E26" s="20">
        <f>SUM(E24+E14)</f>
        <v>5484319</v>
      </c>
      <c r="F26" s="25">
        <f>SUM(F14+F24)</f>
        <v>6665763.5899999999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129310632.76000001</v>
      </c>
      <c r="C28" s="20">
        <f>C13+C26</f>
        <v>124158066.22000001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161652182.48000002</v>
      </c>
      <c r="F30" s="25">
        <f>SUM(F31:F33)</f>
        <v>161652182.48000002</v>
      </c>
    </row>
    <row r="31" spans="1:6" x14ac:dyDescent="0.2">
      <c r="A31" s="13"/>
      <c r="B31" s="14"/>
      <c r="C31" s="15"/>
      <c r="D31" s="9" t="s">
        <v>2</v>
      </c>
      <c r="E31" s="18">
        <v>161463260.93000001</v>
      </c>
      <c r="F31" s="21">
        <v>161463260.93000001</v>
      </c>
    </row>
    <row r="32" spans="1:6" x14ac:dyDescent="0.2">
      <c r="A32" s="13"/>
      <c r="B32" s="14"/>
      <c r="C32" s="15"/>
      <c r="D32" s="9" t="s">
        <v>13</v>
      </c>
      <c r="E32" s="18">
        <v>188921.55</v>
      </c>
      <c r="F32" s="21">
        <v>188921.55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-37825868.719999999</v>
      </c>
      <c r="F35" s="25">
        <f>SUM(F36:F40)</f>
        <v>-44159879.850000001</v>
      </c>
    </row>
    <row r="36" spans="1:6" x14ac:dyDescent="0.2">
      <c r="A36" s="13"/>
      <c r="B36" s="14"/>
      <c r="C36" s="15"/>
      <c r="D36" s="9" t="s">
        <v>46</v>
      </c>
      <c r="E36" s="18">
        <v>9813453.9700000007</v>
      </c>
      <c r="F36" s="21">
        <v>202466</v>
      </c>
    </row>
    <row r="37" spans="1:6" x14ac:dyDescent="0.2">
      <c r="A37" s="13"/>
      <c r="B37" s="14"/>
      <c r="C37" s="15"/>
      <c r="D37" s="9" t="s">
        <v>14</v>
      </c>
      <c r="E37" s="18">
        <v>-47639322.689999998</v>
      </c>
      <c r="F37" s="21">
        <v>-44362345.850000001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123826313.76000002</v>
      </c>
      <c r="F46" s="25">
        <f>SUM(F42+F35+F30)</f>
        <v>117492302.63000003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129310632.76000002</v>
      </c>
      <c r="F48" s="20">
        <f>F46+F26</f>
        <v>124158066.22000003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Offce RecFinancieros1</cp:lastModifiedBy>
  <cp:lastPrinted>2018-03-04T05:00:29Z</cp:lastPrinted>
  <dcterms:created xsi:type="dcterms:W3CDTF">2012-12-11T20:26:08Z</dcterms:created>
  <dcterms:modified xsi:type="dcterms:W3CDTF">2024-04-24T21:27:13Z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